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720" windowWidth="14670" windowHeight="10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Sheet1!$A$1:$F$71</definedName>
  </definedNames>
  <calcPr calcId="125725"/>
</workbook>
</file>

<file path=xl/calcChain.xml><?xml version="1.0" encoding="utf-8"?>
<calcChain xmlns="http://schemas.openxmlformats.org/spreadsheetml/2006/main">
  <c r="C65" i="1"/>
  <c r="C64"/>
  <c r="D14"/>
  <c r="E41"/>
  <c r="E34"/>
  <c r="E29"/>
  <c r="E59"/>
  <c r="D59"/>
  <c r="E71"/>
  <c r="D71"/>
  <c r="E54" l="1"/>
  <c r="D54"/>
  <c r="E47"/>
  <c r="D41"/>
  <c r="D34"/>
  <c r="D29"/>
  <c r="E14"/>
  <c r="D47"/>
</calcChain>
</file>

<file path=xl/sharedStrings.xml><?xml version="1.0" encoding="utf-8"?>
<sst xmlns="http://schemas.openxmlformats.org/spreadsheetml/2006/main" count="138" uniqueCount="108">
  <si>
    <t>Prayer Conference 2009</t>
  </si>
  <si>
    <t>Tech/IT/Media Departments Budget Projection</t>
  </si>
  <si>
    <t>Description</t>
  </si>
  <si>
    <t>Vendor</t>
  </si>
  <si>
    <t>Actual</t>
  </si>
  <si>
    <t>Estimate</t>
  </si>
  <si>
    <t>Print Group</t>
  </si>
  <si>
    <t>Qty</t>
  </si>
  <si>
    <t>Process &amp; mail brochures</t>
  </si>
  <si>
    <t>Birthday card insert</t>
  </si>
  <si>
    <t>Notes</t>
  </si>
  <si>
    <t>Ozark Mailing</t>
  </si>
  <si>
    <t>Conf. Info. brochure</t>
  </si>
  <si>
    <t>Advertising/Printing</t>
  </si>
  <si>
    <t>Banners/Signs</t>
  </si>
  <si>
    <t>EH Teasley</t>
  </si>
  <si>
    <t>Product room pull-ups 31x78</t>
  </si>
  <si>
    <t>Hall entrance pull-ups 36x78</t>
  </si>
  <si>
    <t>Hanging banners 18x48 w/hrdwr</t>
  </si>
  <si>
    <t>Foamcore panels for metal frames</t>
  </si>
  <si>
    <t>Scenic Background panels 4'x25'</t>
  </si>
  <si>
    <t>Metal sign frames</t>
  </si>
  <si>
    <t>Ministry Info. Brochure</t>
  </si>
  <si>
    <t>RSC Equip. Rental</t>
  </si>
  <si>
    <t>Camera lens rental</t>
  </si>
  <si>
    <t>Calumet</t>
  </si>
  <si>
    <t>Supplies</t>
  </si>
  <si>
    <t>Product bags</t>
  </si>
  <si>
    <t>Uline</t>
  </si>
  <si>
    <t>Equipment Rental</t>
  </si>
  <si>
    <t>Corp.Bus.Systems</t>
  </si>
  <si>
    <t>Duplium</t>
  </si>
  <si>
    <t>CD stock-printed</t>
  </si>
  <si>
    <t>DVD stock-printed</t>
  </si>
  <si>
    <t>Cardstock paper</t>
  </si>
  <si>
    <t>3 cases</t>
  </si>
  <si>
    <t>Xpedx</t>
  </si>
  <si>
    <t>Copy paper</t>
  </si>
  <si>
    <t>10 cases</t>
  </si>
  <si>
    <t>Bus signup banner</t>
  </si>
  <si>
    <t>Staging &amp; drape</t>
  </si>
  <si>
    <t>Rigging &amp; truss</t>
  </si>
  <si>
    <t>Electrical</t>
  </si>
  <si>
    <t>Labor</t>
  </si>
  <si>
    <t>Total</t>
  </si>
  <si>
    <t>Staging/Rigging etc.</t>
  </si>
  <si>
    <t>KCM</t>
  </si>
  <si>
    <t>Product duplication-staff exps</t>
  </si>
  <si>
    <t>Meeting prod.-equip &amp; staff exps.</t>
  </si>
  <si>
    <t>Meeting prod.-TV staff exps.</t>
  </si>
  <si>
    <t>Meeting prod.-Tent-staff exps.</t>
  </si>
  <si>
    <t>Production-Meeting &amp; AV</t>
  </si>
  <si>
    <t>Lanyards &amp; nametags-staff, volunt.</t>
  </si>
  <si>
    <t>Lanyards4Less</t>
  </si>
  <si>
    <t>Electrical/Internet Service</t>
  </si>
  <si>
    <t>2008-inserted w/PL, 2009-in GW only (1/8th)</t>
  </si>
  <si>
    <t>2008-inserted w/PL, 2009-none</t>
  </si>
  <si>
    <t>Getty Images</t>
  </si>
  <si>
    <t>CD &amp; DVD masters</t>
  </si>
  <si>
    <t>The Tape Company</t>
  </si>
  <si>
    <t>100 ea.</t>
  </si>
  <si>
    <t>CD/DVD albums-blk zipper w/inserts</t>
  </si>
  <si>
    <t>Branson Conv. Center</t>
  </si>
  <si>
    <t>Forklift Rental-unload/load</t>
  </si>
  <si>
    <t>Phone &amp; electrical-product areas</t>
  </si>
  <si>
    <t>Map to PM-design</t>
  </si>
  <si>
    <t>David Jackson</t>
  </si>
  <si>
    <t>Brochures to be mailed to mailing list</t>
  </si>
  <si>
    <t>2008-1/2 of total PL mailing costs, 2009-1/8th of GW</t>
  </si>
  <si>
    <t>Displays2Go</t>
  </si>
  <si>
    <t>Purchase image file for bkgrd scene</t>
  </si>
  <si>
    <t>Nametag Production (2009)</t>
  </si>
  <si>
    <t>Computers, printers</t>
  </si>
  <si>
    <t>Cardstock, ink</t>
  </si>
  <si>
    <t>Nametag holders</t>
  </si>
  <si>
    <t>Lanyards (to sell)</t>
  </si>
  <si>
    <t>Est.-haven't quoted yet</t>
  </si>
  <si>
    <t>Newspaper ad</t>
  </si>
  <si>
    <t>Branson Daily News</t>
  </si>
  <si>
    <t>Do we want one again this year?</t>
  </si>
  <si>
    <t>Internet service-hall &amp; product areas</t>
  </si>
  <si>
    <t>Copiers-Production (450) &amp; Acctg (250)</t>
  </si>
  <si>
    <t>08-OSA, '09-Alliance</t>
  </si>
  <si>
    <t>Waiting for qtys from Julie</t>
  </si>
  <si>
    <t>Need a count of number of volunteers</t>
  </si>
  <si>
    <t>Making larger size &amp; qty for 2009</t>
  </si>
  <si>
    <t>Design still good-reprint 2,000 copies</t>
  </si>
  <si>
    <t>Redone for 2008, reprint needed for 2009?</t>
  </si>
  <si>
    <t>Sign Man</t>
  </si>
  <si>
    <t>Hardboard signs for checkout lines</t>
  </si>
  <si>
    <t>Registration table banner</t>
  </si>
  <si>
    <t>Need to check status to see if remake is necessary</t>
  </si>
  <si>
    <t>Already purchased from Xpedx</t>
  </si>
  <si>
    <t>08-Staples,'09-Xpedx</t>
  </si>
  <si>
    <t>Offering envelopes</t>
  </si>
  <si>
    <t>Big Ink</t>
  </si>
  <si>
    <t>08 used old stock, '09 print new foldover design</t>
  </si>
  <si>
    <t>Have 3,000 left +XL bags-shouldn't need to order more</t>
  </si>
  <si>
    <t>Recd</t>
  </si>
  <si>
    <t>For every attendee per Brenda</t>
  </si>
  <si>
    <t>700 binders,8200 sleeves ordered from KCM</t>
  </si>
  <si>
    <t>Have poles painted?</t>
  </si>
  <si>
    <t>Reuse this year</t>
  </si>
  <si>
    <t>Software &amp; 4 printers</t>
  </si>
  <si>
    <t>Cabins</t>
  </si>
  <si>
    <t xml:space="preserve">Partnership </t>
  </si>
  <si>
    <t>Directional signs</t>
  </si>
  <si>
    <t>Req.by Teri - 2x2 foamcore? On easels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</si>
</sst>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0" fillId="0" borderId="0" xfId="0" applyNumberFormat="1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topLeftCell="A10" workbookViewId="0">
      <selection activeCell="A36" sqref="A36"/>
    </sheetView>
  </sheetViews>
  <sheetFormatPr defaultRowHeight="15"/>
  <cols>
    <col min="1" max="1" width="35.7109375" customWidth="1"/>
    <col min="2" max="2" width="18.7109375" customWidth="1"/>
    <col min="3" max="3" width="6.7109375" customWidth="1"/>
    <col min="6" max="6" width="50.7109375" customWidth="1"/>
  </cols>
  <sheetData>
    <row r="1" spans="1:6" ht="15.75">
      <c r="A1" s="2" t="s">
        <v>0</v>
      </c>
      <c r="B1" s="1"/>
      <c r="C1" s="1"/>
      <c r="D1" s="1"/>
      <c r="E1" s="1"/>
    </row>
    <row r="2" spans="1:6" ht="15.75">
      <c r="A2" s="2" t="s">
        <v>1</v>
      </c>
      <c r="B2" s="1"/>
      <c r="C2" s="1"/>
      <c r="D2" s="1"/>
      <c r="E2" s="1"/>
    </row>
    <row r="3" spans="1:6" ht="15.75">
      <c r="A3" s="2"/>
      <c r="B3" s="2"/>
      <c r="C3" s="2"/>
      <c r="D3" s="7">
        <v>2008</v>
      </c>
      <c r="E3" s="7">
        <v>2009</v>
      </c>
      <c r="F3" s="8"/>
    </row>
    <row r="4" spans="1:6" ht="15.75">
      <c r="A4" s="9" t="s">
        <v>2</v>
      </c>
      <c r="B4" s="9" t="s">
        <v>3</v>
      </c>
      <c r="C4" s="10" t="s">
        <v>7</v>
      </c>
      <c r="D4" s="10" t="s">
        <v>4</v>
      </c>
      <c r="E4" s="10" t="s">
        <v>5</v>
      </c>
      <c r="F4" s="11" t="s">
        <v>10</v>
      </c>
    </row>
    <row r="5" spans="1:6">
      <c r="A5" s="3" t="s">
        <v>13</v>
      </c>
      <c r="B5" s="3"/>
      <c r="C5" s="4"/>
      <c r="D5" s="4"/>
      <c r="E5" s="4"/>
      <c r="F5" s="5"/>
    </row>
    <row r="6" spans="1:6">
      <c r="A6" t="s">
        <v>67</v>
      </c>
      <c r="B6" t="s">
        <v>6</v>
      </c>
      <c r="C6" s="6">
        <v>34000</v>
      </c>
      <c r="D6" s="6">
        <v>1455</v>
      </c>
      <c r="E6" s="6">
        <v>812</v>
      </c>
      <c r="F6" t="s">
        <v>55</v>
      </c>
    </row>
    <row r="7" spans="1:6">
      <c r="A7" t="s">
        <v>9</v>
      </c>
      <c r="B7" t="s">
        <v>6</v>
      </c>
      <c r="C7" s="6">
        <v>32000</v>
      </c>
      <c r="D7" s="6">
        <v>467</v>
      </c>
      <c r="E7" s="6">
        <v>0</v>
      </c>
      <c r="F7" t="s">
        <v>56</v>
      </c>
    </row>
    <row r="8" spans="1:6">
      <c r="A8" t="s">
        <v>8</v>
      </c>
      <c r="B8" t="s">
        <v>11</v>
      </c>
      <c r="C8" s="6">
        <v>31662</v>
      </c>
      <c r="D8" s="6">
        <v>3831.71</v>
      </c>
      <c r="E8" s="6">
        <v>1370</v>
      </c>
      <c r="F8" t="s">
        <v>68</v>
      </c>
    </row>
    <row r="9" spans="1:6">
      <c r="A9" t="s">
        <v>12</v>
      </c>
      <c r="B9" t="s">
        <v>6</v>
      </c>
      <c r="C9" s="6">
        <v>4000</v>
      </c>
      <c r="D9" s="6">
        <v>737</v>
      </c>
      <c r="E9" s="6">
        <v>1200</v>
      </c>
      <c r="F9" t="s">
        <v>85</v>
      </c>
    </row>
    <row r="10" spans="1:6">
      <c r="A10" t="s">
        <v>65</v>
      </c>
      <c r="B10" t="s">
        <v>66</v>
      </c>
      <c r="C10" s="6">
        <v>1</v>
      </c>
      <c r="D10" s="6">
        <v>390</v>
      </c>
      <c r="E10" s="6">
        <v>150</v>
      </c>
      <c r="F10" t="s">
        <v>86</v>
      </c>
    </row>
    <row r="11" spans="1:6">
      <c r="A11" t="s">
        <v>22</v>
      </c>
      <c r="B11" t="s">
        <v>6</v>
      </c>
      <c r="C11" s="6">
        <v>5000</v>
      </c>
      <c r="D11" s="6">
        <v>1658</v>
      </c>
      <c r="E11" s="6">
        <v>0</v>
      </c>
      <c r="F11" t="s">
        <v>87</v>
      </c>
    </row>
    <row r="12" spans="1:6">
      <c r="A12" t="s">
        <v>77</v>
      </c>
      <c r="B12" t="s">
        <v>78</v>
      </c>
      <c r="C12" s="6">
        <v>1</v>
      </c>
      <c r="D12" s="6">
        <v>450</v>
      </c>
      <c r="E12" s="6"/>
      <c r="F12" t="s">
        <v>79</v>
      </c>
    </row>
    <row r="13" spans="1:6">
      <c r="A13" t="s">
        <v>94</v>
      </c>
      <c r="B13" t="s">
        <v>95</v>
      </c>
      <c r="C13" s="12">
        <v>20000</v>
      </c>
      <c r="D13" s="6">
        <v>0</v>
      </c>
      <c r="E13" s="6">
        <v>1250</v>
      </c>
      <c r="F13" s="15" t="s">
        <v>96</v>
      </c>
    </row>
    <row r="14" spans="1:6">
      <c r="C14" s="13" t="s">
        <v>44</v>
      </c>
      <c r="D14" s="13">
        <f>SUM(D6:D13)</f>
        <v>8988.7099999999991</v>
      </c>
      <c r="E14" s="13">
        <f>SUM(E6:E11)</f>
        <v>3532</v>
      </c>
    </row>
    <row r="15" spans="1:6">
      <c r="A15" s="3" t="s">
        <v>14</v>
      </c>
      <c r="C15" s="6"/>
      <c r="D15" s="6"/>
      <c r="E15" s="6"/>
    </row>
    <row r="16" spans="1:6">
      <c r="A16" t="s">
        <v>16</v>
      </c>
      <c r="B16" t="s">
        <v>15</v>
      </c>
      <c r="C16" s="6">
        <v>3</v>
      </c>
      <c r="D16" s="6">
        <v>464</v>
      </c>
      <c r="E16" s="6">
        <v>0</v>
      </c>
      <c r="F16" t="s">
        <v>102</v>
      </c>
    </row>
    <row r="17" spans="1:6">
      <c r="A17" t="s">
        <v>17</v>
      </c>
      <c r="B17" t="s">
        <v>15</v>
      </c>
      <c r="C17" s="6">
        <v>2</v>
      </c>
      <c r="D17" s="6">
        <v>430</v>
      </c>
      <c r="E17" s="6">
        <v>0</v>
      </c>
      <c r="F17" t="s">
        <v>102</v>
      </c>
    </row>
    <row r="18" spans="1:6">
      <c r="A18" t="s">
        <v>18</v>
      </c>
      <c r="B18" t="s">
        <v>15</v>
      </c>
      <c r="C18" s="6">
        <v>8</v>
      </c>
      <c r="D18" s="6">
        <v>880</v>
      </c>
      <c r="E18" s="6"/>
      <c r="F18" t="s">
        <v>101</v>
      </c>
    </row>
    <row r="19" spans="1:6">
      <c r="A19" t="s">
        <v>21</v>
      </c>
      <c r="B19" t="s">
        <v>69</v>
      </c>
      <c r="C19" s="6">
        <v>5</v>
      </c>
      <c r="D19" s="6">
        <v>534</v>
      </c>
      <c r="E19" s="6">
        <v>0</v>
      </c>
      <c r="F19" t="s">
        <v>102</v>
      </c>
    </row>
    <row r="20" spans="1:6">
      <c r="A20" t="s">
        <v>19</v>
      </c>
      <c r="B20" t="s">
        <v>15</v>
      </c>
      <c r="C20" s="6">
        <v>5</v>
      </c>
      <c r="D20" s="6">
        <v>680</v>
      </c>
      <c r="E20" s="6">
        <v>0</v>
      </c>
      <c r="F20" t="s">
        <v>102</v>
      </c>
    </row>
    <row r="21" spans="1:6">
      <c r="A21" t="s">
        <v>70</v>
      </c>
      <c r="B21" t="s">
        <v>57</v>
      </c>
      <c r="C21" s="6">
        <v>1</v>
      </c>
      <c r="D21" s="6">
        <v>500</v>
      </c>
      <c r="E21" s="6">
        <v>0</v>
      </c>
      <c r="F21" t="s">
        <v>102</v>
      </c>
    </row>
    <row r="22" spans="1:6">
      <c r="A22" t="s">
        <v>20</v>
      </c>
      <c r="B22" t="s">
        <v>15</v>
      </c>
      <c r="C22" s="6">
        <v>7</v>
      </c>
      <c r="D22" s="6">
        <v>3535</v>
      </c>
      <c r="E22" s="6">
        <v>0</v>
      </c>
      <c r="F22" t="s">
        <v>102</v>
      </c>
    </row>
    <row r="23" spans="1:6">
      <c r="A23" t="s">
        <v>89</v>
      </c>
      <c r="B23" t="s">
        <v>88</v>
      </c>
      <c r="C23" s="6">
        <v>2</v>
      </c>
      <c r="D23" s="6">
        <v>100</v>
      </c>
      <c r="E23" s="6"/>
      <c r="F23" t="s">
        <v>91</v>
      </c>
    </row>
    <row r="24" spans="1:6">
      <c r="A24" t="s">
        <v>106</v>
      </c>
      <c r="C24" s="6">
        <v>6</v>
      </c>
      <c r="D24" s="6"/>
      <c r="E24" s="6">
        <v>200</v>
      </c>
      <c r="F24" t="s">
        <v>107</v>
      </c>
    </row>
    <row r="25" spans="1:6">
      <c r="A25" t="s">
        <v>39</v>
      </c>
      <c r="C25" s="6">
        <v>1</v>
      </c>
      <c r="D25" s="6">
        <v>0</v>
      </c>
      <c r="E25" s="14">
        <v>200</v>
      </c>
    </row>
    <row r="26" spans="1:6">
      <c r="A26" t="s">
        <v>90</v>
      </c>
      <c r="C26" s="6">
        <v>3</v>
      </c>
      <c r="D26" s="6">
        <v>0</v>
      </c>
      <c r="E26" s="14">
        <v>600</v>
      </c>
    </row>
    <row r="27" spans="1:6">
      <c r="A27" t="s">
        <v>105</v>
      </c>
      <c r="C27" s="6">
        <v>1</v>
      </c>
      <c r="D27" s="6">
        <v>0</v>
      </c>
      <c r="E27" s="14">
        <v>200</v>
      </c>
    </row>
    <row r="28" spans="1:6">
      <c r="A28" t="s">
        <v>104</v>
      </c>
      <c r="C28" s="6">
        <v>3</v>
      </c>
      <c r="D28" s="6">
        <v>0</v>
      </c>
      <c r="E28" s="14">
        <v>600</v>
      </c>
    </row>
    <row r="29" spans="1:6">
      <c r="C29" s="13" t="s">
        <v>44</v>
      </c>
      <c r="D29" s="13">
        <f>SUM(D16:D28)</f>
        <v>7123</v>
      </c>
      <c r="E29" s="13">
        <f>SUM(E16:E28)</f>
        <v>1800</v>
      </c>
    </row>
    <row r="30" spans="1:6">
      <c r="A30" s="3" t="s">
        <v>29</v>
      </c>
      <c r="C30" s="6"/>
      <c r="D30" s="6"/>
      <c r="E30" s="6"/>
    </row>
    <row r="31" spans="1:6">
      <c r="A31" t="s">
        <v>63</v>
      </c>
      <c r="B31" t="s">
        <v>23</v>
      </c>
      <c r="C31" s="6">
        <v>1</v>
      </c>
      <c r="D31" s="6">
        <v>838</v>
      </c>
      <c r="E31" s="6">
        <v>700</v>
      </c>
    </row>
    <row r="32" spans="1:6">
      <c r="A32" t="s">
        <v>24</v>
      </c>
      <c r="B32" t="s">
        <v>25</v>
      </c>
      <c r="C32" s="6">
        <v>2</v>
      </c>
      <c r="D32" s="6">
        <v>1089</v>
      </c>
      <c r="E32" s="6">
        <v>700</v>
      </c>
    </row>
    <row r="33" spans="1:6">
      <c r="A33" t="s">
        <v>81</v>
      </c>
      <c r="B33" t="s">
        <v>30</v>
      </c>
      <c r="C33" s="6">
        <v>2</v>
      </c>
      <c r="D33" s="6">
        <v>850</v>
      </c>
      <c r="E33" s="14">
        <v>850</v>
      </c>
      <c r="F33" t="s">
        <v>76</v>
      </c>
    </row>
    <row r="34" spans="1:6">
      <c r="C34" s="13" t="s">
        <v>44</v>
      </c>
      <c r="D34" s="13">
        <f>SUM(D31:D33)</f>
        <v>2777</v>
      </c>
      <c r="E34" s="13">
        <f>SUM(E31:E33)</f>
        <v>2250</v>
      </c>
    </row>
    <row r="35" spans="1:6">
      <c r="A35" s="3" t="s">
        <v>71</v>
      </c>
      <c r="C35" s="6"/>
      <c r="D35" s="6"/>
      <c r="E35" s="6"/>
    </row>
    <row r="36" spans="1:6">
      <c r="A36" t="s">
        <v>72</v>
      </c>
      <c r="C36" s="6"/>
      <c r="D36" s="6"/>
      <c r="E36" s="6">
        <v>451</v>
      </c>
      <c r="F36" t="s">
        <v>103</v>
      </c>
    </row>
    <row r="37" spans="1:6">
      <c r="A37" t="s">
        <v>73</v>
      </c>
      <c r="C37" s="6"/>
      <c r="D37" s="6"/>
      <c r="E37" s="6"/>
    </row>
    <row r="38" spans="1:6">
      <c r="A38" t="s">
        <v>74</v>
      </c>
      <c r="C38" s="12"/>
      <c r="D38" s="6"/>
      <c r="E38" s="6">
        <v>550</v>
      </c>
      <c r="F38" t="s">
        <v>99</v>
      </c>
    </row>
    <row r="39" spans="1:6">
      <c r="A39" t="s">
        <v>75</v>
      </c>
      <c r="C39" s="6"/>
      <c r="D39" s="6"/>
      <c r="E39" s="6">
        <v>2100</v>
      </c>
      <c r="F39" t="s">
        <v>99</v>
      </c>
    </row>
    <row r="40" spans="1:6">
      <c r="C40" s="6"/>
      <c r="D40" s="6"/>
      <c r="E40" s="6"/>
    </row>
    <row r="41" spans="1:6">
      <c r="C41" s="13" t="s">
        <v>44</v>
      </c>
      <c r="D41" s="13">
        <f>SUM(D36:D40)</f>
        <v>0</v>
      </c>
      <c r="E41" s="13">
        <f>SUM(E36:E40)</f>
        <v>3101</v>
      </c>
    </row>
    <row r="42" spans="1:6">
      <c r="A42" s="3" t="s">
        <v>45</v>
      </c>
      <c r="C42" s="6"/>
      <c r="D42" s="6"/>
      <c r="E42" s="6"/>
    </row>
    <row r="43" spans="1:6">
      <c r="A43" t="s">
        <v>40</v>
      </c>
      <c r="B43" s="15" t="s">
        <v>82</v>
      </c>
      <c r="C43" s="6"/>
      <c r="D43" s="6">
        <v>11400</v>
      </c>
      <c r="E43" s="6"/>
    </row>
    <row r="44" spans="1:6">
      <c r="A44" t="s">
        <v>41</v>
      </c>
      <c r="B44" s="15" t="s">
        <v>82</v>
      </c>
      <c r="C44" s="6"/>
      <c r="D44" s="6">
        <v>11062</v>
      </c>
      <c r="E44" s="6"/>
    </row>
    <row r="45" spans="1:6">
      <c r="A45" t="s">
        <v>42</v>
      </c>
      <c r="B45" s="15" t="s">
        <v>82</v>
      </c>
      <c r="C45" s="6"/>
      <c r="D45" s="6">
        <v>1820</v>
      </c>
      <c r="E45" s="6"/>
    </row>
    <row r="46" spans="1:6">
      <c r="A46" t="s">
        <v>43</v>
      </c>
      <c r="B46" s="15" t="s">
        <v>82</v>
      </c>
      <c r="C46" s="6"/>
      <c r="D46" s="6">
        <v>5720</v>
      </c>
      <c r="E46" s="6"/>
    </row>
    <row r="47" spans="1:6">
      <c r="C47" s="13" t="s">
        <v>44</v>
      </c>
      <c r="D47" s="13">
        <f>SUM(D43:D46)</f>
        <v>30002</v>
      </c>
      <c r="E47" s="13">
        <f>SUM(E43:E46)</f>
        <v>0</v>
      </c>
    </row>
    <row r="48" spans="1:6">
      <c r="C48" s="6"/>
      <c r="D48" s="6"/>
      <c r="E48" s="6"/>
    </row>
    <row r="49" spans="1:6">
      <c r="A49" s="3" t="s">
        <v>51</v>
      </c>
      <c r="C49" s="6"/>
      <c r="D49" s="6"/>
      <c r="E49" s="6"/>
    </row>
    <row r="50" spans="1:6">
      <c r="A50" t="s">
        <v>48</v>
      </c>
      <c r="B50" t="s">
        <v>46</v>
      </c>
      <c r="C50" s="6"/>
      <c r="D50" s="6">
        <v>21607</v>
      </c>
      <c r="E50" s="6">
        <v>23520</v>
      </c>
    </row>
    <row r="51" spans="1:6">
      <c r="A51" t="s">
        <v>49</v>
      </c>
      <c r="B51" t="s">
        <v>46</v>
      </c>
      <c r="C51" s="6"/>
      <c r="D51" s="6">
        <v>17005</v>
      </c>
      <c r="E51" s="6">
        <v>17000</v>
      </c>
    </row>
    <row r="52" spans="1:6">
      <c r="A52" t="s">
        <v>50</v>
      </c>
      <c r="B52" t="s">
        <v>46</v>
      </c>
      <c r="C52" s="6"/>
      <c r="D52" s="6">
        <v>2662</v>
      </c>
      <c r="E52" s="6">
        <v>2920</v>
      </c>
    </row>
    <row r="53" spans="1:6">
      <c r="A53" t="s">
        <v>47</v>
      </c>
      <c r="B53" t="s">
        <v>46</v>
      </c>
      <c r="C53" s="6"/>
      <c r="D53" s="6">
        <v>2580</v>
      </c>
      <c r="E53" s="6">
        <v>2860</v>
      </c>
    </row>
    <row r="54" spans="1:6">
      <c r="C54" s="13" t="s">
        <v>44</v>
      </c>
      <c r="D54" s="13">
        <f>SUM(D50:D53)</f>
        <v>43854</v>
      </c>
      <c r="E54" s="13">
        <f>SUM(E50:E53)</f>
        <v>46300</v>
      </c>
    </row>
    <row r="55" spans="1:6">
      <c r="C55" s="6"/>
      <c r="D55" s="6"/>
      <c r="E55" s="6"/>
    </row>
    <row r="56" spans="1:6">
      <c r="A56" s="3" t="s">
        <v>54</v>
      </c>
      <c r="C56" s="6"/>
      <c r="D56" s="6"/>
      <c r="E56" s="6"/>
    </row>
    <row r="57" spans="1:6">
      <c r="A57" t="s">
        <v>80</v>
      </c>
      <c r="B57" t="s">
        <v>62</v>
      </c>
      <c r="C57" s="6"/>
      <c r="D57" s="6">
        <v>3000</v>
      </c>
      <c r="E57" s="6"/>
    </row>
    <row r="58" spans="1:6">
      <c r="A58" t="s">
        <v>64</v>
      </c>
      <c r="B58" t="s">
        <v>62</v>
      </c>
      <c r="C58" s="6"/>
      <c r="D58" s="6"/>
      <c r="E58" s="6"/>
    </row>
    <row r="59" spans="1:6">
      <c r="C59" s="13" t="s">
        <v>44</v>
      </c>
      <c r="D59" s="6">
        <f>SUM(D57:D58)</f>
        <v>3000</v>
      </c>
      <c r="E59" s="6">
        <f>SUM(E57:E58)</f>
        <v>0</v>
      </c>
    </row>
    <row r="60" spans="1:6">
      <c r="C60" s="6"/>
      <c r="D60" s="6"/>
      <c r="E60" s="6"/>
    </row>
    <row r="61" spans="1:6">
      <c r="A61" s="3" t="s">
        <v>26</v>
      </c>
      <c r="C61" s="6"/>
      <c r="D61" s="6"/>
      <c r="E61" s="6"/>
    </row>
    <row r="62" spans="1:6">
      <c r="A62" t="s">
        <v>27</v>
      </c>
      <c r="B62" t="s">
        <v>28</v>
      </c>
      <c r="C62" s="6">
        <v>6000</v>
      </c>
      <c r="D62" s="6">
        <v>1382</v>
      </c>
      <c r="E62" s="6">
        <v>0</v>
      </c>
      <c r="F62" t="s">
        <v>97</v>
      </c>
    </row>
    <row r="63" spans="1:6">
      <c r="A63" t="s">
        <v>58</v>
      </c>
      <c r="B63" t="s">
        <v>59</v>
      </c>
      <c r="C63" s="12" t="s">
        <v>60</v>
      </c>
      <c r="D63" s="6">
        <v>80</v>
      </c>
      <c r="E63" s="6">
        <v>80</v>
      </c>
    </row>
    <row r="64" spans="1:6">
      <c r="A64" t="s">
        <v>32</v>
      </c>
      <c r="B64" t="s">
        <v>31</v>
      </c>
      <c r="C64" s="6">
        <f>7500+3800+4300</f>
        <v>15600</v>
      </c>
      <c r="D64" s="6">
        <v>5324</v>
      </c>
      <c r="E64" s="6"/>
      <c r="F64" t="s">
        <v>83</v>
      </c>
    </row>
    <row r="65" spans="1:6">
      <c r="A65" t="s">
        <v>33</v>
      </c>
      <c r="B65" t="s">
        <v>31</v>
      </c>
      <c r="C65" s="6">
        <f>4500+2000+3000</f>
        <v>9500</v>
      </c>
      <c r="D65" s="6">
        <v>4580</v>
      </c>
      <c r="E65" s="6"/>
      <c r="F65" t="s">
        <v>83</v>
      </c>
    </row>
    <row r="66" spans="1:6">
      <c r="A66" t="s">
        <v>61</v>
      </c>
      <c r="B66" t="s">
        <v>46</v>
      </c>
      <c r="C66" s="6">
        <v>925</v>
      </c>
      <c r="D66" s="6">
        <v>3020</v>
      </c>
      <c r="E66" s="6">
        <v>1703</v>
      </c>
      <c r="F66" t="s">
        <v>100</v>
      </c>
    </row>
    <row r="67" spans="1:6">
      <c r="A67" t="s">
        <v>34</v>
      </c>
      <c r="B67" t="s">
        <v>36</v>
      </c>
      <c r="C67" s="12" t="s">
        <v>35</v>
      </c>
      <c r="D67" s="6">
        <v>340</v>
      </c>
      <c r="E67" s="6">
        <v>350</v>
      </c>
      <c r="F67" t="s">
        <v>98</v>
      </c>
    </row>
    <row r="68" spans="1:6">
      <c r="A68" t="s">
        <v>37</v>
      </c>
      <c r="B68" s="15" t="s">
        <v>93</v>
      </c>
      <c r="C68" s="12" t="s">
        <v>38</v>
      </c>
      <c r="D68" s="6">
        <v>350</v>
      </c>
      <c r="E68" s="6">
        <v>350</v>
      </c>
      <c r="F68" t="s">
        <v>92</v>
      </c>
    </row>
    <row r="69" spans="1:6">
      <c r="A69" t="s">
        <v>52</v>
      </c>
      <c r="B69" t="s">
        <v>53</v>
      </c>
      <c r="C69" s="12"/>
      <c r="D69" s="6"/>
      <c r="E69" s="6"/>
      <c r="F69" t="s">
        <v>84</v>
      </c>
    </row>
    <row r="70" spans="1:6">
      <c r="C70" s="6"/>
      <c r="D70" s="6"/>
      <c r="E70" s="6"/>
    </row>
    <row r="71" spans="1:6">
      <c r="C71" s="13" t="s">
        <v>44</v>
      </c>
      <c r="D71" s="13">
        <f>SUM(D62:D70)</f>
        <v>15076</v>
      </c>
      <c r="E71" s="13">
        <f>SUM(E62:E70)</f>
        <v>2483</v>
      </c>
    </row>
    <row r="72" spans="1:6">
      <c r="C72" s="6"/>
      <c r="D72" s="6"/>
      <c r="E72" s="6"/>
    </row>
    <row r="73" spans="1:6">
      <c r="C73" s="6"/>
      <c r="D73" s="6"/>
      <c r="E73" s="6"/>
    </row>
    <row r="74" spans="1:6">
      <c r="C74" s="6"/>
      <c r="D74" s="6"/>
      <c r="E74" s="6"/>
    </row>
    <row r="75" spans="1:6">
      <c r="C75" s="6"/>
      <c r="D75" s="6"/>
      <c r="E75" s="6"/>
    </row>
    <row r="76" spans="1:6">
      <c r="C76" s="6"/>
      <c r="D76" s="6"/>
      <c r="E76" s="6"/>
    </row>
    <row r="77" spans="1:6">
      <c r="C77" s="6"/>
      <c r="D77" s="6"/>
      <c r="E77" s="6"/>
    </row>
    <row r="78" spans="1:6">
      <c r="C78" s="6"/>
      <c r="D78" s="6"/>
      <c r="E78" s="6"/>
    </row>
    <row r="79" spans="1:6">
      <c r="C79" s="6"/>
      <c r="D79" s="6"/>
      <c r="E79" s="6"/>
    </row>
    <row r="80" spans="1:6">
      <c r="C80" s="6"/>
      <c r="D80" s="6"/>
      <c r="E80" s="6"/>
    </row>
    <row r="81" spans="3:5">
      <c r="C81" s="6"/>
      <c r="D81" s="6"/>
      <c r="E81" s="6"/>
    </row>
    <row r="82" spans="3:5">
      <c r="C82" s="6"/>
      <c r="D82" s="6"/>
      <c r="E82" s="6"/>
    </row>
    <row r="83" spans="3:5">
      <c r="C83" s="6"/>
      <c r="D83" s="6"/>
      <c r="E83" s="6"/>
    </row>
    <row r="84" spans="3:5">
      <c r="C84" s="6"/>
      <c r="D84" s="6"/>
      <c r="E84" s="6"/>
    </row>
    <row r="85" spans="3:5">
      <c r="C85" s="6"/>
      <c r="D85" s="6"/>
      <c r="E85" s="6"/>
    </row>
    <row r="86" spans="3:5">
      <c r="C86" s="6"/>
      <c r="D86" s="6"/>
      <c r="E86" s="6"/>
    </row>
    <row r="87" spans="3:5">
      <c r="C87" s="6"/>
      <c r="D87" s="6"/>
      <c r="E87" s="6"/>
    </row>
    <row r="88" spans="3:5">
      <c r="C88" s="6"/>
    </row>
    <row r="89" spans="3:5">
      <c r="C89" s="6"/>
    </row>
    <row r="90" spans="3:5">
      <c r="C90" s="6"/>
    </row>
    <row r="91" spans="3:5">
      <c r="C91" s="6"/>
    </row>
    <row r="92" spans="3:5">
      <c r="C92" s="6"/>
    </row>
    <row r="93" spans="3:5">
      <c r="C93" s="6"/>
    </row>
    <row r="94" spans="3:5">
      <c r="C94" s="6"/>
    </row>
    <row r="95" spans="3:5">
      <c r="C95" s="6"/>
    </row>
    <row r="96" spans="3:5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  <row r="116" spans="3:3">
      <c r="C116" s="6"/>
    </row>
    <row r="117" spans="3:3">
      <c r="C117" s="6"/>
    </row>
    <row r="118" spans="3:3">
      <c r="C118" s="6"/>
    </row>
  </sheetData>
  <pageMargins left="0.45" right="0.45" top="0.75" bottom="0.75" header="0.3" footer="0.3"/>
  <pageSetup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2009-09-14T17:24:40Z</cp:lastPrinted>
  <dcterms:created xsi:type="dcterms:W3CDTF">2009-09-01T13:51:06Z</dcterms:created>
  <dcterms:modified xsi:type="dcterms:W3CDTF">2009-10-06T21:28:37Z</dcterms:modified>
</cp:coreProperties>
</file>