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3275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<sst xmlns="http://schemas.openxmlformats.org/spreadsheetml/2006/main" count="114" uniqueCount="51">
  <si>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INTFC_LINE_ NUM</t>
  </si>
  <si>
    <t>PROJECT_ID</t>
  </si>
  <si>
    <t>RESOURCE_TYPE</t>
  </si>
  <si>
    <t>RESOURCE_CATEGORY</t>
  </si>
  <si>
    <t>RESOURCE_SUB_CAT</t>
  </si>
  <si>
    <t>ACCOUNTING_DT (yyyymmdd)</t>
  </si>
  <si>
    <t>TRANS_DT</t>
  </si>
  <si>
    <t>Per Diem</t>
  </si>
  <si>
    <t>AR_DUPLICATION</t>
  </si>
  <si>
    <t>TRAVEL</t>
  </si>
  <si>
    <t>Airfare</t>
  </si>
  <si>
    <t>Staff Salaries</t>
  </si>
  <si>
    <t>LABOR</t>
  </si>
  <si>
    <t>Overtime</t>
  </si>
  <si>
    <t>Cost of Goods Sold (Raw Materials)</t>
  </si>
  <si>
    <t>MATER</t>
  </si>
  <si>
    <t>TOTAL AR_DUPLICATION</t>
  </si>
  <si>
    <t>Hotel</t>
  </si>
  <si>
    <t>AR_MEETING_GENERAL</t>
  </si>
  <si>
    <t>Rental Car</t>
  </si>
  <si>
    <t>Contract labor</t>
  </si>
  <si>
    <t>Equipment Rental (Tractor &amp; Projectors)</t>
  </si>
  <si>
    <t>GENAD</t>
  </si>
  <si>
    <t>Auto &amp; Truck Fuel</t>
  </si>
  <si>
    <t>Misc. Travel (Tips, etc.)</t>
  </si>
  <si>
    <t>Supplies</t>
  </si>
  <si>
    <t>TOTAL AR_MEETING_GENERAL</t>
  </si>
  <si>
    <t>TRAVL</t>
  </si>
  <si>
    <t>TOTAL AR_REIMBURSE (Tent Meeting)</t>
  </si>
  <si>
    <t xml:space="preserve">Per Diem </t>
  </si>
  <si>
    <t>AR_TV_EVENTS</t>
  </si>
  <si>
    <t xml:space="preserve">Airfare </t>
  </si>
  <si>
    <t xml:space="preserve">Car Rentals </t>
  </si>
  <si>
    <t>Staff Overtime</t>
  </si>
  <si>
    <t>Auto and Truck Fuel</t>
  </si>
  <si>
    <t>TOTAL AR_TV_EVENTS</t>
  </si>
  <si>
    <t>Chief Officer's Signature:</t>
  </si>
  <si>
    <t>Kenneth Copeland Ministries,  Events Manager</t>
  </si>
  <si>
    <t xml:space="preserve">Billye Brim Ministries, </t>
  </si>
  <si>
    <t xml:space="preserve"> </t>
  </si>
  <si>
    <t>2009 Budget Amount</t>
  </si>
  <si>
    <t>AR_TENT_MTG</t>
  </si>
  <si>
    <t>Grand Total</t>
  </si>
  <si>
    <t xml:space="preserve">Date </t>
  </si>
  <si>
    <t>Above is the estimated budget for KCM to provided services for 2009 Prayer Mountain Prayer Conference.</t>
  </si>
  <si>
    <t>2009 KCM Prayer Mountain Budget</t>
  </si>
  <si>
    <t>Description</t>
  </si>
  <si>
    <t>Activity ID</t>
  </si>
  <si>
    <t>Account</t>
  </si>
  <si>
    <t>Dept ID</t>
  </si>
  <si>
    <t>Contract Labor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</si>
</sst>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</numFmts>
  <fonts count="41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40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left" wrapText="1"/>
    </xf>
    <xf numFmtId="165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left" wrapText="1"/>
    </xf>
    <xf numFmtId="40" fontId="5" fillId="33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57" applyFont="1" applyBorder="1" applyAlignment="1" applyProtection="1">
      <alignment horizontal="left"/>
      <protection locked="0"/>
    </xf>
    <xf numFmtId="14" fontId="1" fillId="0" borderId="10" xfId="57" applyNumberFormat="1" applyFont="1" applyBorder="1" applyAlignment="1" applyProtection="1">
      <alignment horizontal="left"/>
      <protection/>
    </xf>
    <xf numFmtId="0" fontId="1" fillId="0" borderId="10" xfId="57" applyFont="1" applyBorder="1" applyAlignment="1" applyProtection="1">
      <alignment horizontal="left"/>
      <protection/>
    </xf>
    <xf numFmtId="8" fontId="1" fillId="0" borderId="10" xfId="0" applyNumberFormat="1" applyFont="1" applyBorder="1" applyAlignment="1">
      <alignment/>
    </xf>
    <xf numFmtId="0" fontId="1" fillId="0" borderId="10" xfId="57" applyFont="1" applyBorder="1" applyAlignment="1">
      <alignment horizontal="left"/>
      <protection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0" xfId="57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44" fontId="1" fillId="0" borderId="10" xfId="44" applyFont="1" applyBorder="1" applyAlignment="1">
      <alignment/>
    </xf>
    <xf numFmtId="0" fontId="1" fillId="0" borderId="12" xfId="57" applyFont="1" applyBorder="1" applyAlignment="1">
      <alignment horizontal="left"/>
      <protection/>
    </xf>
    <xf numFmtId="0" fontId="1" fillId="0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 wrapText="1" indent="2"/>
    </xf>
    <xf numFmtId="0" fontId="1" fillId="34" borderId="15" xfId="57" applyFont="1" applyFill="1" applyBorder="1" applyAlignment="1">
      <alignment horizontal="center"/>
      <protection/>
    </xf>
    <xf numFmtId="0" fontId="1" fillId="34" borderId="15" xfId="57" applyFont="1" applyFill="1" applyBorder="1" applyAlignment="1">
      <alignment horizontal="left"/>
      <protection/>
    </xf>
    <xf numFmtId="0" fontId="1" fillId="34" borderId="0" xfId="57" applyFont="1" applyFill="1" applyBorder="1" applyAlignment="1">
      <alignment horizontal="center"/>
      <protection/>
    </xf>
    <xf numFmtId="0" fontId="1" fillId="34" borderId="0" xfId="57" applyFont="1" applyFill="1" applyBorder="1" applyAlignment="1" applyProtection="1">
      <alignment horizontal="left"/>
      <protection/>
    </xf>
    <xf numFmtId="8" fontId="5" fillId="34" borderId="1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0" xfId="57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3" xfId="57" applyFont="1" applyBorder="1" applyAlignment="1" applyProtection="1">
      <alignment horizontal="left"/>
      <protection/>
    </xf>
    <xf numFmtId="8" fontId="5" fillId="0" borderId="16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14" fontId="1" fillId="0" borderId="16" xfId="57" applyNumberFormat="1" applyFont="1" applyBorder="1" applyAlignment="1" applyProtection="1">
      <alignment horizontal="left"/>
      <protection/>
    </xf>
    <xf numFmtId="0" fontId="0" fillId="0" borderId="15" xfId="57" applyFont="1" applyBorder="1" applyAlignment="1">
      <alignment horizontal="center"/>
      <protection/>
    </xf>
    <xf numFmtId="0" fontId="1" fillId="0" borderId="16" xfId="57" applyFont="1" applyBorder="1" applyAlignment="1">
      <alignment horizontal="left"/>
      <protection/>
    </xf>
    <xf numFmtId="0" fontId="1" fillId="0" borderId="13" xfId="57" applyFont="1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left"/>
    </xf>
    <xf numFmtId="0" fontId="1" fillId="0" borderId="19" xfId="57" applyFont="1" applyBorder="1" applyAlignment="1">
      <alignment horizontal="left"/>
      <protection/>
    </xf>
    <xf numFmtId="0" fontId="1" fillId="0" borderId="15" xfId="57" applyFont="1" applyBorder="1" applyAlignment="1">
      <alignment horizontal="center"/>
      <protection/>
    </xf>
    <xf numFmtId="14" fontId="1" fillId="0" borderId="20" xfId="57" applyNumberFormat="1" applyFont="1" applyBorder="1" applyAlignment="1" applyProtection="1">
      <alignment horizontal="left"/>
      <protection/>
    </xf>
    <xf numFmtId="0" fontId="1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D1">
      <selection activeCell="D1" sqref="D1:M1"/>
    </sheetView>
  </sheetViews>
  <sheetFormatPr defaultColWidth="9.140625" defaultRowHeight="12.75"/>
  <cols>
    <col min="1" max="1" width="15.7109375" style="2" hidden="1" customWidth="1"/>
    <col min="2" max="2" width="15.7109375" style="3" hidden="1" customWidth="1"/>
    <col min="3" max="3" width="25.7109375" style="3" hidden="1" customWidth="1"/>
    <col min="4" max="4" width="42.140625" style="3" customWidth="1"/>
    <col min="5" max="5" width="27.00390625" style="6" customWidth="1"/>
    <col min="6" max="6" width="11.8515625" style="3" hidden="1" customWidth="1"/>
    <col min="7" max="7" width="12.28125" style="3" hidden="1" customWidth="1"/>
    <col min="8" max="8" width="12.421875" style="3" hidden="1" customWidth="1"/>
    <col min="9" max="9" width="12.00390625" style="6" bestFit="1" customWidth="1"/>
    <col min="10" max="10" width="11.57421875" style="6" customWidth="1"/>
    <col min="11" max="11" width="14.8515625" style="4" hidden="1" customWidth="1"/>
    <col min="12" max="12" width="2.421875" style="4" hidden="1" customWidth="1"/>
    <col min="13" max="13" width="19.140625" style="5" customWidth="1"/>
    <col min="14" max="16384" width="9.140625" style="1" customWidth="1"/>
  </cols>
  <sheetData>
    <row r="1" spans="4:13" ht="18">
      <c r="D1" s="79" t="s">
        <v>45</v>
      </c>
      <c r="E1" s="80"/>
      <c r="F1" s="80"/>
      <c r="G1" s="80"/>
      <c r="H1" s="80"/>
      <c r="I1" s="80"/>
      <c r="J1" s="80"/>
      <c r="K1" s="80"/>
      <c r="L1" s="80"/>
      <c r="M1" s="80"/>
    </row>
    <row r="2" spans="4:13" ht="18">
      <c r="D2" s="7"/>
      <c r="E2" s="8"/>
      <c r="F2" s="8"/>
      <c r="G2" s="8"/>
      <c r="H2" s="8"/>
      <c r="I2" s="8"/>
      <c r="J2" s="8"/>
      <c r="K2" s="8"/>
      <c r="L2" s="8"/>
      <c r="M2" s="8"/>
    </row>
    <row r="3" spans="1:13" s="14" customFormat="1" ht="15">
      <c r="A3" s="9"/>
      <c r="B3" s="10"/>
      <c r="C3" s="10"/>
      <c r="D3" s="10"/>
      <c r="E3" s="11"/>
      <c r="F3" s="10"/>
      <c r="G3" s="10"/>
      <c r="H3" s="10"/>
      <c r="I3" s="11"/>
      <c r="J3" s="11"/>
      <c r="K3" s="12"/>
      <c r="L3" s="12"/>
      <c r="M3" s="13"/>
    </row>
    <row r="4" spans="1:13" s="22" customFormat="1" ht="49.5" customHeight="1">
      <c r="A4" s="15" t="s">
        <v>39</v>
      </c>
      <c r="B4" s="16" t="s">
        <v>0</v>
      </c>
      <c r="C4" s="17" t="s">
        <v>1</v>
      </c>
      <c r="D4" s="18" t="s">
        <v>46</v>
      </c>
      <c r="E4" s="19" t="s">
        <v>47</v>
      </c>
      <c r="F4" s="18" t="s">
        <v>2</v>
      </c>
      <c r="G4" s="18" t="s">
        <v>3</v>
      </c>
      <c r="H4" s="18" t="s">
        <v>4</v>
      </c>
      <c r="I4" s="19" t="s">
        <v>48</v>
      </c>
      <c r="J4" s="19" t="s">
        <v>49</v>
      </c>
      <c r="K4" s="20" t="s">
        <v>5</v>
      </c>
      <c r="L4" s="20" t="s">
        <v>6</v>
      </c>
      <c r="M4" s="21" t="s">
        <v>40</v>
      </c>
    </row>
    <row r="5" spans="1:13" s="14" customFormat="1" ht="15" customHeight="1">
      <c r="A5" s="23"/>
      <c r="B5" s="24">
        <v>7</v>
      </c>
      <c r="C5" s="25"/>
      <c r="D5" s="26" t="s">
        <v>7</v>
      </c>
      <c r="E5" s="62" t="s">
        <v>8</v>
      </c>
      <c r="F5" s="26" t="s">
        <v>9</v>
      </c>
      <c r="G5" s="26">
        <v>8003</v>
      </c>
      <c r="H5" s="27"/>
      <c r="I5" s="62">
        <v>620080</v>
      </c>
      <c r="J5" s="62">
        <v>111200</v>
      </c>
      <c r="K5" s="28"/>
      <c r="L5" s="29">
        <f aca="true" t="shared" si="0" ref="L5:L13">+K5</f>
        <v>0</v>
      </c>
      <c r="M5" s="30">
        <v>350</v>
      </c>
    </row>
    <row r="6" spans="1:13" s="14" customFormat="1" ht="15" customHeight="1">
      <c r="A6" s="23"/>
      <c r="B6" s="24">
        <v>9</v>
      </c>
      <c r="C6" s="25"/>
      <c r="D6" s="26" t="s">
        <v>10</v>
      </c>
      <c r="E6" s="62" t="s">
        <v>8</v>
      </c>
      <c r="F6" s="25" t="s">
        <v>9</v>
      </c>
      <c r="G6" s="31">
        <v>8004</v>
      </c>
      <c r="H6" s="31"/>
      <c r="I6" s="63">
        <v>620000</v>
      </c>
      <c r="J6" s="62">
        <v>111200</v>
      </c>
      <c r="K6" s="28"/>
      <c r="L6" s="29">
        <f t="shared" si="0"/>
        <v>0</v>
      </c>
      <c r="M6" s="30">
        <v>460</v>
      </c>
    </row>
    <row r="7" spans="1:13" s="14" customFormat="1" ht="15" customHeight="1">
      <c r="A7" s="23"/>
      <c r="B7" s="24">
        <v>31</v>
      </c>
      <c r="C7" s="32"/>
      <c r="D7" s="33" t="s">
        <v>11</v>
      </c>
      <c r="E7" s="62" t="s">
        <v>8</v>
      </c>
      <c r="F7" s="34" t="s">
        <v>12</v>
      </c>
      <c r="G7" s="34">
        <v>8007</v>
      </c>
      <c r="H7" s="35"/>
      <c r="I7" s="64">
        <v>600000</v>
      </c>
      <c r="J7" s="62">
        <v>111200</v>
      </c>
      <c r="K7" s="28"/>
      <c r="L7" s="29">
        <f>+K7</f>
        <v>0</v>
      </c>
      <c r="M7" s="30">
        <v>1300</v>
      </c>
    </row>
    <row r="8" spans="1:13" s="14" customFormat="1" ht="15" customHeight="1">
      <c r="A8" s="23"/>
      <c r="B8" s="24">
        <v>6</v>
      </c>
      <c r="C8" s="25"/>
      <c r="D8" s="26" t="s">
        <v>13</v>
      </c>
      <c r="E8" s="62" t="s">
        <v>8</v>
      </c>
      <c r="F8" s="26" t="s">
        <v>12</v>
      </c>
      <c r="G8" s="26">
        <v>8031</v>
      </c>
      <c r="H8" s="36"/>
      <c r="I8" s="63">
        <v>600020</v>
      </c>
      <c r="J8" s="62">
        <v>111200</v>
      </c>
      <c r="K8" s="28"/>
      <c r="L8" s="29">
        <f t="shared" si="0"/>
        <v>0</v>
      </c>
      <c r="M8" s="30">
        <v>750</v>
      </c>
    </row>
    <row r="9" spans="1:13" s="14" customFormat="1" ht="15" customHeight="1">
      <c r="A9" s="23"/>
      <c r="B9" s="24">
        <v>32</v>
      </c>
      <c r="C9" s="25"/>
      <c r="D9" s="26" t="s">
        <v>14</v>
      </c>
      <c r="E9" s="62" t="s">
        <v>8</v>
      </c>
      <c r="F9" s="24" t="s">
        <v>15</v>
      </c>
      <c r="G9" s="24">
        <v>9005</v>
      </c>
      <c r="H9" s="24">
        <v>8026</v>
      </c>
      <c r="I9" s="65">
        <v>500140</v>
      </c>
      <c r="J9" s="65"/>
      <c r="K9" s="28"/>
      <c r="L9" s="29">
        <f>+K9</f>
        <v>0</v>
      </c>
      <c r="M9" s="30">
        <v>2400</v>
      </c>
    </row>
    <row r="10" spans="1:13" s="14" customFormat="1" ht="19.5" customHeight="1">
      <c r="A10" s="23"/>
      <c r="B10" s="24"/>
      <c r="C10" s="25"/>
      <c r="D10" s="83" t="s">
        <v>16</v>
      </c>
      <c r="E10" s="85"/>
      <c r="F10" s="26"/>
      <c r="G10" s="26"/>
      <c r="H10" s="36"/>
      <c r="I10" s="69"/>
      <c r="J10" s="71"/>
      <c r="K10" s="70"/>
      <c r="L10" s="67"/>
      <c r="M10" s="68">
        <f>SUM(M5:M9)</f>
        <v>5260</v>
      </c>
    </row>
    <row r="11" spans="1:13" s="14" customFormat="1" ht="15" customHeight="1">
      <c r="A11" s="23"/>
      <c r="B11" s="24">
        <v>3</v>
      </c>
      <c r="C11" s="25"/>
      <c r="D11" s="26" t="s">
        <v>17</v>
      </c>
      <c r="E11" s="62" t="s">
        <v>18</v>
      </c>
      <c r="F11" s="31" t="s">
        <v>9</v>
      </c>
      <c r="G11" s="31">
        <v>8002</v>
      </c>
      <c r="H11" s="31"/>
      <c r="I11" s="62">
        <v>620020</v>
      </c>
      <c r="J11" s="62">
        <v>111200</v>
      </c>
      <c r="K11" s="28"/>
      <c r="L11" s="29">
        <f t="shared" si="0"/>
        <v>0</v>
      </c>
      <c r="M11" s="30">
        <v>0</v>
      </c>
    </row>
    <row r="12" spans="1:13" s="14" customFormat="1" ht="15" customHeight="1">
      <c r="A12" s="23"/>
      <c r="B12" s="24">
        <v>2</v>
      </c>
      <c r="C12" s="25"/>
      <c r="D12" s="26" t="s">
        <v>7</v>
      </c>
      <c r="E12" s="62" t="s">
        <v>18</v>
      </c>
      <c r="F12" s="26" t="s">
        <v>9</v>
      </c>
      <c r="G12" s="26">
        <v>8003</v>
      </c>
      <c r="H12" s="36"/>
      <c r="I12" s="63">
        <v>620080</v>
      </c>
      <c r="J12" s="62">
        <v>111200</v>
      </c>
      <c r="K12" s="28"/>
      <c r="L12" s="29">
        <f t="shared" si="0"/>
        <v>0</v>
      </c>
      <c r="M12" s="30">
        <v>1840</v>
      </c>
    </row>
    <row r="13" spans="1:13" s="14" customFormat="1" ht="15" customHeight="1">
      <c r="A13" s="23"/>
      <c r="B13" s="24">
        <v>4</v>
      </c>
      <c r="C13" s="25"/>
      <c r="D13" s="26" t="s">
        <v>10</v>
      </c>
      <c r="E13" s="62" t="s">
        <v>18</v>
      </c>
      <c r="F13" s="25" t="s">
        <v>9</v>
      </c>
      <c r="G13" s="25">
        <v>8004</v>
      </c>
      <c r="H13" s="25"/>
      <c r="I13" s="63">
        <v>620000</v>
      </c>
      <c r="J13" s="62">
        <v>111200</v>
      </c>
      <c r="K13" s="28"/>
      <c r="L13" s="29">
        <f t="shared" si="0"/>
        <v>0</v>
      </c>
      <c r="M13" s="30">
        <v>900</v>
      </c>
    </row>
    <row r="14" spans="1:13" s="14" customFormat="1" ht="15" customHeight="1">
      <c r="A14" s="23"/>
      <c r="B14" s="24"/>
      <c r="C14" s="25"/>
      <c r="D14" s="26" t="s">
        <v>19</v>
      </c>
      <c r="E14" s="62" t="s">
        <v>18</v>
      </c>
      <c r="F14" s="31" t="s">
        <v>9</v>
      </c>
      <c r="G14" s="31">
        <v>8005</v>
      </c>
      <c r="H14" s="27"/>
      <c r="I14" s="62">
        <v>620040</v>
      </c>
      <c r="J14" s="62">
        <v>111200</v>
      </c>
      <c r="K14" s="28"/>
      <c r="L14" s="29"/>
      <c r="M14" s="30">
        <v>1150</v>
      </c>
    </row>
    <row r="15" spans="1:13" s="14" customFormat="1" ht="15" customHeight="1">
      <c r="A15" s="23"/>
      <c r="B15" s="24">
        <v>31</v>
      </c>
      <c r="C15" s="32"/>
      <c r="D15" s="33" t="s">
        <v>11</v>
      </c>
      <c r="E15" s="62" t="s">
        <v>18</v>
      </c>
      <c r="F15" s="34" t="s">
        <v>12</v>
      </c>
      <c r="G15" s="34">
        <v>8007</v>
      </c>
      <c r="H15" s="35"/>
      <c r="I15" s="64">
        <v>600000</v>
      </c>
      <c r="J15" s="64">
        <v>111200</v>
      </c>
      <c r="K15" s="28"/>
      <c r="L15" s="29">
        <f>+K15</f>
        <v>0</v>
      </c>
      <c r="M15" s="30">
        <v>3500</v>
      </c>
    </row>
    <row r="16" spans="1:13" s="14" customFormat="1" ht="15" customHeight="1">
      <c r="A16" s="23"/>
      <c r="B16" s="24"/>
      <c r="C16" s="32"/>
      <c r="D16" s="33" t="s">
        <v>20</v>
      </c>
      <c r="E16" s="62" t="s">
        <v>18</v>
      </c>
      <c r="F16" s="34" t="s">
        <v>12</v>
      </c>
      <c r="G16" s="34">
        <v>8008</v>
      </c>
      <c r="H16" s="35"/>
      <c r="I16" s="64">
        <v>605000</v>
      </c>
      <c r="J16" s="64">
        <v>111200</v>
      </c>
      <c r="K16" s="28"/>
      <c r="L16" s="29"/>
      <c r="M16" s="30">
        <v>5600</v>
      </c>
    </row>
    <row r="17" spans="1:13" s="14" customFormat="1" ht="15" customHeight="1">
      <c r="A17" s="23"/>
      <c r="B17" s="24"/>
      <c r="C17" s="25"/>
      <c r="D17" s="26" t="s">
        <v>21</v>
      </c>
      <c r="E17" s="62" t="s">
        <v>18</v>
      </c>
      <c r="F17" s="31" t="s">
        <v>22</v>
      </c>
      <c r="G17" s="31">
        <v>8028</v>
      </c>
      <c r="H17" s="27"/>
      <c r="I17" s="62">
        <v>653500</v>
      </c>
      <c r="J17" s="62">
        <v>111200</v>
      </c>
      <c r="K17" s="28"/>
      <c r="L17" s="29"/>
      <c r="M17" s="30">
        <v>5700</v>
      </c>
    </row>
    <row r="18" spans="1:13" s="14" customFormat="1" ht="15" customHeight="1">
      <c r="A18" s="23"/>
      <c r="B18" s="24">
        <v>1</v>
      </c>
      <c r="C18" s="25"/>
      <c r="D18" s="26" t="s">
        <v>13</v>
      </c>
      <c r="E18" s="62" t="s">
        <v>18</v>
      </c>
      <c r="F18" s="26" t="s">
        <v>12</v>
      </c>
      <c r="G18" s="26">
        <v>8031</v>
      </c>
      <c r="H18" s="37"/>
      <c r="I18" s="66">
        <v>600020</v>
      </c>
      <c r="J18" s="62">
        <v>111200</v>
      </c>
      <c r="K18" s="28"/>
      <c r="L18" s="29">
        <f>+K18</f>
        <v>0</v>
      </c>
      <c r="M18" s="30">
        <v>2700</v>
      </c>
    </row>
    <row r="19" spans="1:13" s="14" customFormat="1" ht="15" customHeight="1">
      <c r="A19" s="23"/>
      <c r="B19" s="24"/>
      <c r="C19" s="25"/>
      <c r="D19" s="26" t="s">
        <v>23</v>
      </c>
      <c r="E19" s="62" t="s">
        <v>18</v>
      </c>
      <c r="F19" s="31" t="s">
        <v>9</v>
      </c>
      <c r="G19" s="31">
        <v>8041</v>
      </c>
      <c r="H19" s="27"/>
      <c r="I19" s="62">
        <v>650500</v>
      </c>
      <c r="J19" s="62">
        <v>111200</v>
      </c>
      <c r="K19" s="28"/>
      <c r="L19" s="29"/>
      <c r="M19" s="30">
        <v>1700</v>
      </c>
    </row>
    <row r="20" spans="1:13" s="14" customFormat="1" ht="15" customHeight="1">
      <c r="A20" s="23"/>
      <c r="B20" s="24"/>
      <c r="C20" s="25"/>
      <c r="D20" s="26" t="s">
        <v>24</v>
      </c>
      <c r="E20" s="62" t="s">
        <v>18</v>
      </c>
      <c r="F20" s="31" t="s">
        <v>9</v>
      </c>
      <c r="G20" s="31">
        <v>8044</v>
      </c>
      <c r="H20" s="27"/>
      <c r="I20" s="62">
        <v>620060</v>
      </c>
      <c r="J20" s="62">
        <v>111200</v>
      </c>
      <c r="K20" s="28"/>
      <c r="L20" s="29"/>
      <c r="M20" s="30">
        <v>280</v>
      </c>
    </row>
    <row r="21" spans="1:13" s="14" customFormat="1" ht="15" customHeight="1">
      <c r="A21" s="23"/>
      <c r="B21" s="24"/>
      <c r="C21" s="25"/>
      <c r="D21" s="26" t="s">
        <v>25</v>
      </c>
      <c r="E21" s="62" t="s">
        <v>18</v>
      </c>
      <c r="F21" s="31" t="s">
        <v>15</v>
      </c>
      <c r="G21" s="31">
        <v>9005</v>
      </c>
      <c r="H21" s="27"/>
      <c r="I21" s="62">
        <v>630100</v>
      </c>
      <c r="J21" s="62">
        <v>111200</v>
      </c>
      <c r="K21" s="28"/>
      <c r="L21" s="29"/>
      <c r="M21" s="30">
        <v>150</v>
      </c>
    </row>
    <row r="22" spans="1:13" s="14" customFormat="1" ht="21" customHeight="1">
      <c r="A22" s="23"/>
      <c r="B22" s="24"/>
      <c r="C22" s="25"/>
      <c r="D22" s="83" t="s">
        <v>26</v>
      </c>
      <c r="E22" s="84"/>
      <c r="F22" s="72"/>
      <c r="G22" s="31"/>
      <c r="H22" s="73"/>
      <c r="I22" s="71"/>
      <c r="J22" s="71"/>
      <c r="K22" s="70"/>
      <c r="L22" s="67"/>
      <c r="M22" s="68">
        <f>SUM(M11:M21)</f>
        <v>23520</v>
      </c>
    </row>
    <row r="23" spans="1:13" s="14" customFormat="1" ht="15" customHeight="1">
      <c r="A23" s="23"/>
      <c r="B23" s="24">
        <v>2</v>
      </c>
      <c r="C23" s="25"/>
      <c r="D23" s="26" t="s">
        <v>7</v>
      </c>
      <c r="E23" s="62" t="s">
        <v>41</v>
      </c>
      <c r="F23" s="26" t="s">
        <v>9</v>
      </c>
      <c r="G23" s="26">
        <v>8003</v>
      </c>
      <c r="H23" s="36"/>
      <c r="I23" s="63">
        <v>620080</v>
      </c>
      <c r="J23" s="62">
        <v>111200</v>
      </c>
      <c r="K23" s="28"/>
      <c r="L23" s="29">
        <f>+K23</f>
        <v>0</v>
      </c>
      <c r="M23" s="30">
        <v>350</v>
      </c>
    </row>
    <row r="24" spans="1:13" s="14" customFormat="1" ht="15" customHeight="1">
      <c r="A24" s="23"/>
      <c r="B24" s="24"/>
      <c r="C24" s="25"/>
      <c r="D24" s="26" t="s">
        <v>32</v>
      </c>
      <c r="E24" s="62" t="s">
        <v>41</v>
      </c>
      <c r="F24" s="26"/>
      <c r="G24" s="26"/>
      <c r="H24" s="36"/>
      <c r="I24" s="63">
        <v>620000</v>
      </c>
      <c r="J24" s="62">
        <v>111200</v>
      </c>
      <c r="K24" s="28"/>
      <c r="L24" s="29"/>
      <c r="M24" s="30">
        <v>150</v>
      </c>
    </row>
    <row r="25" spans="1:13" s="14" customFormat="1" ht="15" customHeight="1">
      <c r="A25" s="23"/>
      <c r="B25" s="24"/>
      <c r="C25" s="25"/>
      <c r="D25" s="87" t="s">
        <v>50</v>
      </c>
      <c r="E25" s="62" t="s">
        <v>41</v>
      </c>
      <c r="F25" s="26" t="s">
        <v>22</v>
      </c>
      <c r="G25" s="26">
        <v>8028</v>
      </c>
      <c r="H25" s="36"/>
      <c r="I25" s="63">
        <v>605000</v>
      </c>
      <c r="J25" s="62">
        <v>111200</v>
      </c>
      <c r="K25" s="28"/>
      <c r="L25" s="29"/>
      <c r="M25" s="30">
        <v>750</v>
      </c>
    </row>
    <row r="26" spans="1:13" s="14" customFormat="1" ht="15" customHeight="1">
      <c r="A26" s="23"/>
      <c r="B26" s="24">
        <v>31</v>
      </c>
      <c r="C26" s="32"/>
      <c r="D26" s="33" t="s">
        <v>11</v>
      </c>
      <c r="E26" s="62" t="s">
        <v>41</v>
      </c>
      <c r="F26" s="34" t="s">
        <v>12</v>
      </c>
      <c r="G26" s="34">
        <v>8007</v>
      </c>
      <c r="H26" s="35"/>
      <c r="I26" s="64">
        <v>600000</v>
      </c>
      <c r="J26" s="62">
        <v>111200</v>
      </c>
      <c r="K26" s="28"/>
      <c r="L26" s="29">
        <f>+K26</f>
        <v>0</v>
      </c>
      <c r="M26" s="30">
        <v>1300</v>
      </c>
    </row>
    <row r="27" spans="1:13" s="14" customFormat="1" ht="15" customHeight="1">
      <c r="A27" s="23"/>
      <c r="B27" s="24">
        <v>1</v>
      </c>
      <c r="C27" s="25"/>
      <c r="D27" s="26" t="s">
        <v>13</v>
      </c>
      <c r="E27" s="62" t="s">
        <v>41</v>
      </c>
      <c r="F27" s="26" t="s">
        <v>12</v>
      </c>
      <c r="G27" s="26">
        <v>8031</v>
      </c>
      <c r="H27" s="37"/>
      <c r="I27" s="66">
        <v>600020</v>
      </c>
      <c r="J27" s="62">
        <v>111200</v>
      </c>
      <c r="K27" s="28"/>
      <c r="L27" s="29">
        <f>+K27</f>
        <v>0</v>
      </c>
      <c r="M27" s="30">
        <v>170</v>
      </c>
    </row>
    <row r="28" spans="1:13" s="14" customFormat="1" ht="15" customHeight="1">
      <c r="A28" s="23"/>
      <c r="B28" s="24"/>
      <c r="C28" s="25"/>
      <c r="D28" s="26" t="s">
        <v>23</v>
      </c>
      <c r="E28" s="62" t="s">
        <v>41</v>
      </c>
      <c r="F28" s="26" t="s">
        <v>27</v>
      </c>
      <c r="G28" s="26">
        <v>8041</v>
      </c>
      <c r="H28" s="37"/>
      <c r="I28" s="66">
        <v>650500</v>
      </c>
      <c r="J28" s="62">
        <v>111200</v>
      </c>
      <c r="K28" s="28"/>
      <c r="L28" s="29"/>
      <c r="M28" s="30">
        <v>100</v>
      </c>
    </row>
    <row r="29" spans="1:13" s="14" customFormat="1" ht="15" customHeight="1">
      <c r="A29" s="23"/>
      <c r="B29" s="24"/>
      <c r="C29" s="25"/>
      <c r="D29" s="26" t="s">
        <v>25</v>
      </c>
      <c r="E29" s="62" t="s">
        <v>41</v>
      </c>
      <c r="F29" s="31" t="s">
        <v>15</v>
      </c>
      <c r="G29" s="31">
        <v>9005</v>
      </c>
      <c r="H29" s="27"/>
      <c r="I29" s="62">
        <v>630100</v>
      </c>
      <c r="J29" s="62">
        <v>111200</v>
      </c>
      <c r="K29" s="28"/>
      <c r="L29" s="29"/>
      <c r="M29" s="30">
        <v>100</v>
      </c>
    </row>
    <row r="30" spans="1:13" s="14" customFormat="1" ht="22.5" customHeight="1">
      <c r="A30" s="23"/>
      <c r="B30" s="24"/>
      <c r="C30" s="25"/>
      <c r="D30" s="83" t="s">
        <v>28</v>
      </c>
      <c r="E30" s="84"/>
      <c r="F30" s="72"/>
      <c r="G30" s="31"/>
      <c r="H30" s="73"/>
      <c r="I30" s="71"/>
      <c r="J30" s="71"/>
      <c r="K30" s="70"/>
      <c r="L30" s="38"/>
      <c r="M30" s="68">
        <f>SUM(M23:M29)</f>
        <v>2920</v>
      </c>
    </row>
    <row r="31" spans="1:13" s="14" customFormat="1" ht="15" customHeight="1">
      <c r="A31" s="23"/>
      <c r="B31" s="24"/>
      <c r="C31" s="25"/>
      <c r="D31" s="31" t="s">
        <v>29</v>
      </c>
      <c r="E31" s="63" t="s">
        <v>30</v>
      </c>
      <c r="F31" s="31" t="s">
        <v>27</v>
      </c>
      <c r="G31" s="31">
        <v>8003</v>
      </c>
      <c r="H31" s="39"/>
      <c r="I31" s="62">
        <v>620080</v>
      </c>
      <c r="J31" s="63">
        <v>111200</v>
      </c>
      <c r="K31" s="28"/>
      <c r="M31" s="30">
        <v>1500</v>
      </c>
    </row>
    <row r="32" spans="1:17" s="14" customFormat="1" ht="15" customHeight="1">
      <c r="A32" s="23"/>
      <c r="B32" s="24"/>
      <c r="C32" s="25"/>
      <c r="D32" s="31" t="s">
        <v>31</v>
      </c>
      <c r="E32" s="63" t="s">
        <v>30</v>
      </c>
      <c r="F32" s="31" t="s">
        <v>27</v>
      </c>
      <c r="G32" s="31">
        <v>8004</v>
      </c>
      <c r="H32" s="39"/>
      <c r="I32" s="62">
        <v>620000</v>
      </c>
      <c r="J32" s="63">
        <v>111200</v>
      </c>
      <c r="K32" s="28"/>
      <c r="M32" s="30">
        <v>2400</v>
      </c>
      <c r="Q32" s="40"/>
    </row>
    <row r="33" spans="1:17" s="14" customFormat="1" ht="15" customHeight="1">
      <c r="A33" s="23"/>
      <c r="B33" s="24"/>
      <c r="C33" s="25"/>
      <c r="D33" s="41" t="s">
        <v>32</v>
      </c>
      <c r="E33" s="63" t="s">
        <v>30</v>
      </c>
      <c r="F33" s="25" t="s">
        <v>27</v>
      </c>
      <c r="G33" s="25">
        <v>8005</v>
      </c>
      <c r="H33" s="39"/>
      <c r="I33" s="63">
        <v>620040</v>
      </c>
      <c r="J33" s="63">
        <v>111200</v>
      </c>
      <c r="K33" s="28"/>
      <c r="M33" s="30">
        <v>550</v>
      </c>
      <c r="Q33" s="40"/>
    </row>
    <row r="34" spans="1:18" s="14" customFormat="1" ht="15" customHeight="1">
      <c r="A34" s="23"/>
      <c r="B34" s="24"/>
      <c r="C34" s="32"/>
      <c r="D34" s="31" t="s">
        <v>11</v>
      </c>
      <c r="E34" s="63" t="s">
        <v>30</v>
      </c>
      <c r="F34" s="31" t="s">
        <v>12</v>
      </c>
      <c r="G34" s="31">
        <v>8007</v>
      </c>
      <c r="H34" s="39"/>
      <c r="I34" s="62">
        <v>600000</v>
      </c>
      <c r="J34" s="63">
        <v>111200</v>
      </c>
      <c r="K34" s="28"/>
      <c r="L34" s="42">
        <v>18452</v>
      </c>
      <c r="M34" s="30">
        <v>6000</v>
      </c>
      <c r="R34" s="40"/>
    </row>
    <row r="35" spans="1:13" s="14" customFormat="1" ht="15" customHeight="1">
      <c r="A35" s="23"/>
      <c r="B35" s="24"/>
      <c r="C35" s="25"/>
      <c r="D35" s="31" t="s">
        <v>33</v>
      </c>
      <c r="E35" s="63" t="s">
        <v>30</v>
      </c>
      <c r="F35" s="31" t="s">
        <v>12</v>
      </c>
      <c r="G35" s="31">
        <v>8031</v>
      </c>
      <c r="H35" s="39"/>
      <c r="I35" s="62">
        <v>600020</v>
      </c>
      <c r="J35" s="63">
        <v>111200</v>
      </c>
      <c r="K35" s="28"/>
      <c r="M35" s="30">
        <v>6400</v>
      </c>
    </row>
    <row r="36" spans="1:13" s="14" customFormat="1" ht="15" customHeight="1">
      <c r="A36" s="23"/>
      <c r="B36" s="24"/>
      <c r="C36" s="25"/>
      <c r="D36" s="31" t="s">
        <v>34</v>
      </c>
      <c r="E36" s="63" t="s">
        <v>30</v>
      </c>
      <c r="F36" s="31" t="s">
        <v>27</v>
      </c>
      <c r="G36" s="31">
        <v>8041</v>
      </c>
      <c r="H36" s="39"/>
      <c r="I36" s="62">
        <v>650500</v>
      </c>
      <c r="J36" s="63">
        <v>111200</v>
      </c>
      <c r="K36" s="28"/>
      <c r="M36" s="30">
        <v>50</v>
      </c>
    </row>
    <row r="37" spans="1:13" s="14" customFormat="1" ht="15" customHeight="1">
      <c r="A37" s="23"/>
      <c r="B37" s="24"/>
      <c r="C37" s="25"/>
      <c r="D37" s="31" t="s">
        <v>25</v>
      </c>
      <c r="E37" s="63" t="s">
        <v>30</v>
      </c>
      <c r="F37" s="31" t="s">
        <v>22</v>
      </c>
      <c r="G37" s="31">
        <v>9005</v>
      </c>
      <c r="H37" s="39"/>
      <c r="I37" s="62">
        <v>620100</v>
      </c>
      <c r="J37" s="63">
        <v>111200</v>
      </c>
      <c r="K37" s="28"/>
      <c r="M37" s="30">
        <v>100</v>
      </c>
    </row>
    <row r="38" spans="1:13" s="14" customFormat="1" ht="23.25" customHeight="1">
      <c r="A38" s="23"/>
      <c r="B38" s="24">
        <v>11</v>
      </c>
      <c r="C38" s="25"/>
      <c r="D38" s="83" t="s">
        <v>35</v>
      </c>
      <c r="E38" s="84"/>
      <c r="F38" s="75"/>
      <c r="G38" s="43"/>
      <c r="H38" s="74"/>
      <c r="I38" s="76"/>
      <c r="J38" s="78"/>
      <c r="K38" s="77"/>
      <c r="M38" s="68">
        <f>SUM(M31:M37)</f>
        <v>17000</v>
      </c>
    </row>
    <row r="39" spans="1:14" s="53" customFormat="1" ht="21" customHeight="1">
      <c r="A39" s="23"/>
      <c r="B39" s="44">
        <v>41</v>
      </c>
      <c r="C39" s="45" t="s">
        <v>36</v>
      </c>
      <c r="D39" s="46" t="s">
        <v>42</v>
      </c>
      <c r="E39" s="47"/>
      <c r="F39" s="48"/>
      <c r="G39" s="48"/>
      <c r="H39" s="48"/>
      <c r="I39" s="47"/>
      <c r="J39" s="49"/>
      <c r="K39" s="50"/>
      <c r="L39" s="50">
        <f>+K39</f>
        <v>0</v>
      </c>
      <c r="M39" s="51">
        <f>SUM(M10,M22,M30,M38)</f>
        <v>48700</v>
      </c>
      <c r="N39" s="52"/>
    </row>
    <row r="40" spans="1:13" s="14" customFormat="1" ht="15">
      <c r="A40" s="9"/>
      <c r="B40" s="10"/>
      <c r="C40" s="10"/>
      <c r="D40" s="10"/>
      <c r="E40" s="11"/>
      <c r="F40" s="10"/>
      <c r="G40" s="10"/>
      <c r="H40" s="10"/>
      <c r="I40" s="11"/>
      <c r="J40" s="54"/>
      <c r="K40" s="12"/>
      <c r="L40" s="12"/>
      <c r="M40" s="13"/>
    </row>
    <row r="41" spans="1:13" s="14" customFormat="1" ht="15">
      <c r="A41" s="9"/>
      <c r="B41" s="10"/>
      <c r="C41" s="10"/>
      <c r="D41" s="55" t="s">
        <v>44</v>
      </c>
      <c r="E41" s="11"/>
      <c r="F41" s="10"/>
      <c r="G41" s="10"/>
      <c r="H41" s="10"/>
      <c r="I41" s="11"/>
      <c r="J41" s="11"/>
      <c r="K41" s="12"/>
      <c r="L41" s="12"/>
      <c r="M41" s="13"/>
    </row>
    <row r="42" spans="1:13" s="14" customFormat="1" ht="15">
      <c r="A42" s="9"/>
      <c r="B42" s="10"/>
      <c r="C42" s="10"/>
      <c r="E42" s="11"/>
      <c r="H42" s="10"/>
      <c r="I42" s="56"/>
      <c r="J42" s="56"/>
      <c r="K42" s="56"/>
      <c r="L42" s="56"/>
      <c r="M42" s="56"/>
    </row>
    <row r="43" spans="1:13" s="14" customFormat="1" ht="15">
      <c r="A43" s="9"/>
      <c r="B43" s="10"/>
      <c r="C43" s="10"/>
      <c r="E43" s="11"/>
      <c r="H43" s="10"/>
      <c r="I43" s="56"/>
      <c r="J43" s="56"/>
      <c r="K43" s="56"/>
      <c r="L43" s="56"/>
      <c r="M43" s="56"/>
    </row>
    <row r="44" spans="1:13" s="14" customFormat="1" ht="15">
      <c r="A44" s="9"/>
      <c r="B44" s="10"/>
      <c r="C44" s="10"/>
      <c r="D44" s="57"/>
      <c r="E44" s="86"/>
      <c r="F44" s="86"/>
      <c r="G44" s="86"/>
      <c r="H44" s="10"/>
      <c r="J44" s="58"/>
      <c r="K44" s="57"/>
      <c r="L44" s="57"/>
      <c r="M44" s="57"/>
    </row>
    <row r="45" spans="1:13" s="14" customFormat="1" ht="15.75">
      <c r="A45" s="9"/>
      <c r="B45" s="10"/>
      <c r="C45" s="10"/>
      <c r="D45" s="59" t="s">
        <v>37</v>
      </c>
      <c r="E45" s="56"/>
      <c r="F45" s="60"/>
      <c r="H45" s="10"/>
      <c r="I45" s="11"/>
      <c r="J45" s="81" t="s">
        <v>43</v>
      </c>
      <c r="K45" s="82"/>
      <c r="L45" s="82"/>
      <c r="M45" s="82"/>
    </row>
    <row r="46" spans="1:13" s="14" customFormat="1" ht="15.75">
      <c r="A46" s="9"/>
      <c r="B46" s="10"/>
      <c r="C46" s="10"/>
      <c r="D46" s="59"/>
      <c r="E46" s="56"/>
      <c r="F46" s="60"/>
      <c r="H46" s="10"/>
      <c r="I46" s="11"/>
      <c r="J46" s="56"/>
      <c r="K46" s="61"/>
      <c r="L46" s="61"/>
      <c r="M46" s="61"/>
    </row>
    <row r="47" spans="1:13" s="14" customFormat="1" ht="17.25" customHeight="1">
      <c r="A47" s="9"/>
      <c r="B47" s="10"/>
      <c r="C47" s="10"/>
      <c r="D47" s="10"/>
      <c r="E47" s="11"/>
      <c r="F47" s="10"/>
      <c r="G47" s="10"/>
      <c r="H47" s="10"/>
      <c r="I47" s="11"/>
      <c r="J47" s="11"/>
      <c r="K47" s="12"/>
      <c r="L47" s="12"/>
      <c r="M47" s="13"/>
    </row>
    <row r="48" spans="1:13" s="14" customFormat="1" ht="15">
      <c r="A48" s="9"/>
      <c r="B48" s="10"/>
      <c r="C48" s="10"/>
      <c r="D48" s="57"/>
      <c r="E48" s="58"/>
      <c r="F48" s="10"/>
      <c r="G48" s="10"/>
      <c r="H48" s="10"/>
      <c r="I48" s="11"/>
      <c r="J48" s="58"/>
      <c r="K48" s="57"/>
      <c r="L48" s="57"/>
      <c r="M48" s="57"/>
    </row>
    <row r="49" spans="1:13" s="14" customFormat="1" ht="15.75">
      <c r="A49" s="9"/>
      <c r="B49" s="10"/>
      <c r="C49" s="10"/>
      <c r="D49" s="59" t="s">
        <v>38</v>
      </c>
      <c r="E49" s="11"/>
      <c r="F49" s="10"/>
      <c r="G49" s="10"/>
      <c r="H49" s="10"/>
      <c r="I49" s="11"/>
      <c r="J49" s="81" t="s">
        <v>43</v>
      </c>
      <c r="K49" s="82"/>
      <c r="L49" s="82"/>
      <c r="M49" s="82"/>
    </row>
  </sheetData>
  <sheetProtection/>
  <mergeCells count="8">
    <mergeCell ref="D1:M1"/>
    <mergeCell ref="J45:M45"/>
    <mergeCell ref="J49:M49"/>
    <mergeCell ref="D30:E30"/>
    <mergeCell ref="D22:E22"/>
    <mergeCell ref="D10:E10"/>
    <mergeCell ref="D38:E38"/>
    <mergeCell ref="E44:G44"/>
  </mergeCells>
  <printOptions horizontalCentered="1"/>
  <pageMargins left="0.49" right="0.75" top="0.75" bottom="0.67" header="0.5" footer="0.27"/>
  <pageSetup horizontalDpi="600" verticalDpi="600" orientation="portrait" scale="76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Kenneth Copeland Ministries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Wilson</dc:creator>
  <cp:keywords/>
  <dc:description/>
  <cp:lastModifiedBy>Sue Lofland</cp:lastModifiedBy>
  <cp:lastPrinted>2009-08-18T14:28:08Z</cp:lastPrinted>
  <dcterms:created xsi:type="dcterms:W3CDTF">2008-04-09T17:06:38Z</dcterms:created>
  <dcterms:modified xsi:type="dcterms:W3CDTF">2009-08-18T15:19:02Z</dcterms:modified>
  <cp:category/>
  <cp:version/>
  <cp:contentType/>
  <cp:contentStatus/>
</cp:coreProperties>
</file>